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B337A326-951F-443C-A95F-AD11E76C8080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3" i="1"/>
  <c r="H13" i="1" s="1"/>
  <c r="E14" i="1"/>
  <c r="H14" i="1" s="1"/>
  <c r="E15" i="1"/>
  <c r="H15" i="1" s="1"/>
  <c r="E16" i="1"/>
  <c r="H16" i="1" s="1"/>
  <c r="E17" i="1"/>
  <c r="H17" i="1" s="1"/>
  <c r="G19" i="1" l="1"/>
  <c r="G29" i="1" s="1"/>
  <c r="F19" i="1"/>
  <c r="D19" i="1"/>
  <c r="C19" i="1"/>
  <c r="F9" i="1"/>
  <c r="D9" i="1"/>
  <c r="C9" i="1"/>
  <c r="F29" i="1" l="1"/>
  <c r="D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<sst xmlns="http://schemas.openxmlformats.org/spreadsheetml/2006/main" count="30" uniqueCount="26">
  <si>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</si>
  <si>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</si>
  <si>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</si>
  <si>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</si>
  <si>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</si>
  <si>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</si>
  <si>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</si>
  <si>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</si>
  <si>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</si>
  <si>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</si>
  <si>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</si>
  <si>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</si>
  <si>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</si>
  <si>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</si>
  <si>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</si>
  <si>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</si>
  <si>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A. Oficina del Director Ejecutivo</t>
  </si>
  <si>
    <t>B. Oficina del Director Financiero</t>
  </si>
  <si>
    <t>C. Oficina de la jefatura de Operación</t>
  </si>
  <si>
    <t>JUNTA RURAL DE AGUA Y SANEAMIENTO DE PUERTO PALOMAS</t>
  </si>
  <si>
    <t>Del 01 de Enero al 31 de Diciembre de 2023</t>
  </si>
  <si>
    <t>_______________________________________</t>
  </si>
  <si>
    <t xml:space="preserve">     C. SERGIO OSVALDO DE LEON MACIAS</t>
  </si>
  <si>
    <t xml:space="preserve">                 C. ARACELI APODACA VEGA </t>
  </si>
  <si>
    <t xml:space="preserve">                  DIRECTOR EJECUTIVO</t>
  </si>
  <si>
    <t xml:space="preserve">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</si>
</sst>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/>
  <dimension ref="B1:S144"/>
  <sheetViews>
    <sheetView tabSelected="1" zoomScale="90" zoomScaleNormal="90" workbookViewId="0">
      <selection activeCell="H51" sqref="H51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19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ht="9" customHeight="1" x14ac:dyDescent="0.2">
      <c r="B4" s="29" t="s">
        <v>2</v>
      </c>
      <c r="C4" s="30"/>
      <c r="D4" s="30"/>
      <c r="E4" s="30"/>
      <c r="F4" s="30"/>
      <c r="G4" s="30"/>
      <c r="H4" s="31"/>
    </row>
    <row r="5" spans="2:9" ht="12.75" customHeight="1" x14ac:dyDescent="0.2">
      <c r="B5" s="32" t="s">
        <v>20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16403932</v>
      </c>
      <c r="D9" s="12">
        <f>SUM(D10:D17)</f>
        <v>1569688</v>
      </c>
      <c r="E9" s="16">
        <f>SUM(C9:D9)</f>
        <v>17973620</v>
      </c>
      <c r="F9" s="12">
        <f>SUM(F10:F17)</f>
        <v>10361588</v>
      </c>
      <c r="G9" s="12">
        <f>SUM(G10:G17)</f>
        <v>10355820</v>
      </c>
      <c r="H9" s="16">
        <f>SUM(E9-F9)</f>
        <v>7612032</v>
      </c>
    </row>
    <row r="10" spans="2:9" x14ac:dyDescent="0.2">
      <c r="B10" s="7" t="s">
        <v>16</v>
      </c>
      <c r="C10" s="8">
        <v>669666</v>
      </c>
      <c r="D10" s="8">
        <v>92997</v>
      </c>
      <c r="E10" s="8">
        <v>762663</v>
      </c>
      <c r="F10" s="8">
        <v>688990</v>
      </c>
      <c r="G10" s="8">
        <v>688276</v>
      </c>
      <c r="H10" s="8">
        <v>73672</v>
      </c>
    </row>
    <row r="11" spans="2:9" x14ac:dyDescent="0.2">
      <c r="B11" s="7" t="s">
        <v>17</v>
      </c>
      <c r="C11" s="8">
        <v>2464045</v>
      </c>
      <c r="D11" s="8">
        <v>266787</v>
      </c>
      <c r="E11" s="8">
        <v>2730832</v>
      </c>
      <c r="F11" s="8">
        <v>2576466</v>
      </c>
      <c r="G11" s="8">
        <v>2574325</v>
      </c>
      <c r="H11" s="8">
        <v>154366</v>
      </c>
    </row>
    <row r="12" spans="2:9" x14ac:dyDescent="0.2">
      <c r="B12" s="7" t="s">
        <v>18</v>
      </c>
      <c r="C12" s="8">
        <v>13270221</v>
      </c>
      <c r="D12" s="8">
        <v>1209904</v>
      </c>
      <c r="E12" s="8">
        <v>14480125</v>
      </c>
      <c r="F12" s="8">
        <v>7096132</v>
      </c>
      <c r="G12" s="8">
        <v>7093219</v>
      </c>
      <c r="H12" s="8">
        <v>7383993</v>
      </c>
    </row>
    <row r="13" spans="2:9" x14ac:dyDescent="0.2">
      <c r="B13" s="7"/>
      <c r="C13" s="8">
        <v>0</v>
      </c>
      <c r="D13" s="8">
        <v>0</v>
      </c>
      <c r="E13" s="8">
        <f t="shared" ref="E13:E17" si="0">SUM(C13:D13)</f>
        <v>0</v>
      </c>
      <c r="F13" s="8">
        <v>0</v>
      </c>
      <c r="G13" s="8">
        <v>0</v>
      </c>
      <c r="H13" s="8">
        <f t="shared" ref="H13:H17" si="1">SUM(E13-F13)</f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712975</v>
      </c>
      <c r="E19" s="17">
        <f t="shared" ref="E19:E27" si="3">SUM(C19:D19)</f>
        <v>712975</v>
      </c>
      <c r="F19" s="13">
        <f t="shared" si="2"/>
        <v>85256</v>
      </c>
      <c r="G19" s="13">
        <f t="shared" si="2"/>
        <v>85256</v>
      </c>
      <c r="H19" s="17">
        <f>SUM(E19-F19)</f>
        <v>627719</v>
      </c>
    </row>
    <row r="20" spans="2:8" x14ac:dyDescent="0.2">
      <c r="B20" s="7" t="s">
        <v>16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17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18</v>
      </c>
      <c r="C22" s="8">
        <v>0</v>
      </c>
      <c r="D22" s="8">
        <v>712975</v>
      </c>
      <c r="E22" s="8">
        <v>712975</v>
      </c>
      <c r="F22" s="8">
        <v>85256</v>
      </c>
      <c r="G22" s="8">
        <v>85256</v>
      </c>
      <c r="H22" s="8">
        <v>627719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16403932</v>
      </c>
      <c r="D29" s="4">
        <f t="shared" ref="D29:H29" si="5">SUM(D9+D19)</f>
        <v>2282663</v>
      </c>
      <c r="E29" s="4">
        <f t="shared" si="5"/>
        <v>18686595</v>
      </c>
      <c r="F29" s="4">
        <f t="shared" si="5"/>
        <v>10446844</v>
      </c>
      <c r="G29" s="4">
        <f t="shared" si="5"/>
        <v>10441076</v>
      </c>
      <c r="H29" s="4">
        <f t="shared" si="5"/>
        <v>8239751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4" s="20" customFormat="1" x14ac:dyDescent="0.2"/>
    <row r="34" spans="2:4" s="20" customFormat="1" x14ac:dyDescent="0.2"/>
    <row r="35" spans="2:4" s="20" customFormat="1" x14ac:dyDescent="0.2">
      <c r="B35" s="20" t="s">
        <v>21</v>
      </c>
      <c r="D35" s="20" t="s">
        <v>21</v>
      </c>
    </row>
    <row r="36" spans="2:4" s="20" customFormat="1" x14ac:dyDescent="0.2">
      <c r="B36" s="20" t="s">
        <v>22</v>
      </c>
      <c r="D36" s="20" t="s">
        <v>23</v>
      </c>
    </row>
    <row r="37" spans="2:4" s="20" customFormat="1" x14ac:dyDescent="0.2">
      <c r="B37" s="20" t="s">
        <v>24</v>
      </c>
      <c r="D37" s="20" t="s">
        <v>25</v>
      </c>
    </row>
    <row r="38" spans="2:4" s="20" customFormat="1" x14ac:dyDescent="0.2"/>
    <row r="39" spans="2:4" s="20" customFormat="1" x14ac:dyDescent="0.2"/>
    <row r="40" spans="2:4" s="20" customFormat="1" x14ac:dyDescent="0.2"/>
    <row r="41" spans="2:4" s="20" customFormat="1" x14ac:dyDescent="0.2"/>
    <row r="42" spans="2:4" s="20" customFormat="1" x14ac:dyDescent="0.2"/>
    <row r="43" spans="2:4" s="20" customFormat="1" x14ac:dyDescent="0.2"/>
    <row r="44" spans="2:4" s="20" customFormat="1" x14ac:dyDescent="0.2"/>
    <row r="45" spans="2:4" s="20" customFormat="1" x14ac:dyDescent="0.2"/>
    <row r="46" spans="2:4" s="20" customFormat="1" x14ac:dyDescent="0.2"/>
    <row r="47" spans="2:4" s="20" customFormat="1" x14ac:dyDescent="0.2"/>
    <row r="48" spans="2:4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2024-01-31T19:55:44Z</cp:lastPrinted>
  <dcterms:created xsi:type="dcterms:W3CDTF">2020-01-08T21:44:09Z</dcterms:created>
  <dcterms:modified xsi:type="dcterms:W3CDTF">2024-01-31T19:56:03Z</dcterms:modified>
</cp:coreProperties>
</file>